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9060" windowHeight="3645" tabRatio="598"/>
  </bookViews>
  <sheets>
    <sheet name="Practice" sheetId="20" r:id="rId1"/>
    <sheet name="Solved" sheetId="19" r:id="rId2"/>
  </sheets>
  <calcPr calcId="145621"/>
</workbook>
</file>

<file path=xl/calcChain.xml><?xml version="1.0" encoding="utf-8"?>
<calcChain xmlns="http://schemas.openxmlformats.org/spreadsheetml/2006/main">
  <c r="E22" i="20" l="1"/>
  <c r="C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19" i="20" s="1"/>
  <c r="D3" i="20"/>
  <c r="D2" i="20"/>
  <c r="E23" i="19"/>
  <c r="E22" i="19"/>
  <c r="I3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2" i="19"/>
  <c r="H3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2" i="19"/>
  <c r="G3" i="19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2" i="19"/>
  <c r="C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3" i="19"/>
  <c r="D19" i="19" s="1"/>
  <c r="D2" i="19"/>
</calcChain>
</file>

<file path=xl/sharedStrings.xml><?xml version="1.0" encoding="utf-8"?>
<sst xmlns="http://schemas.openxmlformats.org/spreadsheetml/2006/main" count="14" uniqueCount="7">
  <si>
    <t>DUE DATE</t>
  </si>
  <si>
    <t>SN</t>
  </si>
  <si>
    <t>CI QTY</t>
  </si>
  <si>
    <t>PAID ON</t>
  </si>
  <si>
    <t>PRICE</t>
  </si>
  <si>
    <t>TOTAL PAID AMOUNT</t>
  </si>
  <si>
    <t>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</si>
</sst>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[$-409]d\-mmm\-yy;@"/>
    <numFmt numFmtId="192" formatCode="[$AED]\ #,##0.00_);[Red]\([$AED]\ #,##0.00\)"/>
    <numFmt numFmtId="212" formatCode="#,##0.000&quot; MT&quot;_);\(#,##0.000&quot; MT&quot;\)"/>
  </numFmts>
  <fonts count="9" x14ac:knownFonts="1">
    <font>
      <sz val="10"/>
      <name val="Arial"/>
    </font>
    <font>
      <sz val="10"/>
      <name val="Arial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0" xfId="0" applyFont="1"/>
    <xf numFmtId="170" fontId="3" fillId="0" borderId="1" xfId="0" applyNumberFormat="1" applyFont="1" applyFill="1" applyBorder="1" applyAlignment="1">
      <alignment horizontal="center"/>
    </xf>
    <xf numFmtId="170" fontId="2" fillId="0" borderId="1" xfId="0" applyNumberFormat="1" applyFont="1" applyFill="1" applyBorder="1" applyAlignment="1">
      <alignment horizontal="center"/>
    </xf>
    <xf numFmtId="192" fontId="3" fillId="0" borderId="0" xfId="0" applyNumberFormat="1" applyFont="1"/>
    <xf numFmtId="170" fontId="2" fillId="0" borderId="1" xfId="0" applyNumberFormat="1" applyFont="1" applyFill="1" applyBorder="1" applyAlignment="1">
      <alignment horizontal="center" vertical="center"/>
    </xf>
    <xf numFmtId="43" fontId="5" fillId="0" borderId="1" xfId="1" applyFont="1" applyBorder="1" applyAlignment="1">
      <alignment horizontal="right"/>
    </xf>
    <xf numFmtId="43" fontId="4" fillId="2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3" fontId="7" fillId="0" borderId="1" xfId="1" applyFont="1" applyFill="1" applyBorder="1" applyAlignment="1">
      <alignment vertical="center"/>
    </xf>
    <xf numFmtId="0" fontId="2" fillId="0" borderId="1" xfId="0" applyNumberFormat="1" applyFont="1" applyBorder="1"/>
    <xf numFmtId="0" fontId="6" fillId="2" borderId="1" xfId="0" applyNumberFormat="1" applyFont="1" applyFill="1" applyBorder="1" applyAlignment="1">
      <alignment horizontal="right"/>
    </xf>
    <xf numFmtId="43" fontId="3" fillId="2" borderId="1" xfId="1" applyFont="1" applyFill="1" applyBorder="1"/>
    <xf numFmtId="43" fontId="2" fillId="2" borderId="1" xfId="1" applyFont="1" applyFill="1" applyBorder="1"/>
    <xf numFmtId="43" fontId="6" fillId="2" borderId="1" xfId="1" applyFont="1" applyFill="1" applyBorder="1" applyAlignment="1">
      <alignment horizontal="right"/>
    </xf>
    <xf numFmtId="212" fontId="7" fillId="3" borderId="1" xfId="1" applyNumberFormat="1" applyFont="1" applyFill="1" applyBorder="1" applyAlignment="1">
      <alignment horizontal="center" vertical="center"/>
    </xf>
    <xf numFmtId="212" fontId="4" fillId="3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0" xfId="0" applyNumberFormat="1"/>
    <xf numFmtId="43" fontId="5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H7" sqref="H7"/>
    </sheetView>
  </sheetViews>
  <sheetFormatPr defaultRowHeight="12.75" x14ac:dyDescent="0.2"/>
  <cols>
    <col min="1" max="1" width="5.140625" bestFit="1" customWidth="1"/>
    <col min="2" max="2" width="9.5703125" bestFit="1" customWidth="1"/>
    <col min="3" max="3" width="14.7109375" bestFit="1" customWidth="1"/>
    <col min="4" max="4" width="15.7109375" bestFit="1" customWidth="1"/>
    <col min="5" max="5" width="12.140625" bestFit="1" customWidth="1"/>
    <col min="6" max="6" width="10.85546875" bestFit="1" customWidth="1"/>
  </cols>
  <sheetData>
    <row r="1" spans="1:6" ht="15.75" x14ac:dyDescent="0.2">
      <c r="A1" s="8" t="s">
        <v>1</v>
      </c>
      <c r="B1" s="8" t="s">
        <v>4</v>
      </c>
      <c r="C1" s="8" t="s">
        <v>2</v>
      </c>
      <c r="D1" s="8" t="s">
        <v>6</v>
      </c>
      <c r="E1" s="8" t="s">
        <v>0</v>
      </c>
      <c r="F1" s="8" t="s">
        <v>3</v>
      </c>
    </row>
    <row r="2" spans="1:6" ht="15.75" x14ac:dyDescent="0.25">
      <c r="A2" s="1">
        <v>1</v>
      </c>
      <c r="B2" s="10">
        <v>9145</v>
      </c>
      <c r="C2" s="16">
        <v>244.6</v>
      </c>
      <c r="D2" s="13">
        <f t="shared" ref="D2:D18" si="0">C2*B2</f>
        <v>2236867</v>
      </c>
      <c r="E2" s="3">
        <v>41488</v>
      </c>
      <c r="F2" s="6"/>
    </row>
    <row r="3" spans="1:6" ht="15.75" x14ac:dyDescent="0.25">
      <c r="A3" s="1">
        <v>2</v>
      </c>
      <c r="B3" s="10">
        <v>9145</v>
      </c>
      <c r="C3" s="16">
        <v>225.4</v>
      </c>
      <c r="D3" s="13">
        <f t="shared" si="0"/>
        <v>2061283</v>
      </c>
      <c r="E3" s="3">
        <v>41488</v>
      </c>
      <c r="F3" s="6">
        <v>41498</v>
      </c>
    </row>
    <row r="4" spans="1:6" ht="15.75" x14ac:dyDescent="0.25">
      <c r="A4" s="1">
        <v>3</v>
      </c>
      <c r="B4" s="10">
        <v>9145</v>
      </c>
      <c r="C4" s="16">
        <v>215.2</v>
      </c>
      <c r="D4" s="13">
        <f t="shared" si="0"/>
        <v>1968004</v>
      </c>
      <c r="E4" s="3">
        <v>41488</v>
      </c>
      <c r="F4" s="6"/>
    </row>
    <row r="5" spans="1:6" ht="15.75" x14ac:dyDescent="0.25">
      <c r="A5" s="1">
        <v>4</v>
      </c>
      <c r="B5" s="10">
        <v>9145</v>
      </c>
      <c r="C5" s="16">
        <v>196</v>
      </c>
      <c r="D5" s="13">
        <f t="shared" si="0"/>
        <v>1792420</v>
      </c>
      <c r="E5" s="3">
        <v>41488</v>
      </c>
      <c r="F5" s="6"/>
    </row>
    <row r="6" spans="1:6" ht="15.75" x14ac:dyDescent="0.25">
      <c r="A6" s="1">
        <v>5</v>
      </c>
      <c r="B6" s="10">
        <v>9145</v>
      </c>
      <c r="C6" s="16">
        <v>235.2</v>
      </c>
      <c r="D6" s="13">
        <f t="shared" si="0"/>
        <v>2150904</v>
      </c>
      <c r="E6" s="3">
        <v>41488</v>
      </c>
      <c r="F6" s="6"/>
    </row>
    <row r="7" spans="1:6" ht="15.75" x14ac:dyDescent="0.25">
      <c r="A7" s="1">
        <v>6</v>
      </c>
      <c r="B7" s="10">
        <v>9145</v>
      </c>
      <c r="C7" s="16">
        <v>235.2</v>
      </c>
      <c r="D7" s="14">
        <f t="shared" si="0"/>
        <v>2150904</v>
      </c>
      <c r="E7" s="3">
        <v>41488</v>
      </c>
      <c r="F7" s="6"/>
    </row>
    <row r="8" spans="1:6" ht="15.75" x14ac:dyDescent="0.25">
      <c r="A8" s="1">
        <v>7</v>
      </c>
      <c r="B8" s="10">
        <v>9145</v>
      </c>
      <c r="C8" s="16">
        <v>195.125</v>
      </c>
      <c r="D8" s="14">
        <f t="shared" si="0"/>
        <v>1784418.125</v>
      </c>
      <c r="E8" s="4">
        <v>41491</v>
      </c>
      <c r="F8" s="6"/>
    </row>
    <row r="9" spans="1:6" ht="15.75" x14ac:dyDescent="0.25">
      <c r="A9" s="1">
        <v>8</v>
      </c>
      <c r="B9" s="10">
        <v>9145</v>
      </c>
      <c r="C9" s="16">
        <v>215.55</v>
      </c>
      <c r="D9" s="14">
        <f t="shared" si="0"/>
        <v>1971204.75</v>
      </c>
      <c r="E9" s="4">
        <v>41491</v>
      </c>
      <c r="F9" s="6">
        <v>41503</v>
      </c>
    </row>
    <row r="10" spans="1:6" ht="15.75" x14ac:dyDescent="0.25">
      <c r="A10" s="1">
        <v>9</v>
      </c>
      <c r="B10" s="10">
        <v>9145</v>
      </c>
      <c r="C10" s="16">
        <v>215.52500000000001</v>
      </c>
      <c r="D10" s="14">
        <f t="shared" si="0"/>
        <v>1970976.125</v>
      </c>
      <c r="E10" s="4">
        <v>41491</v>
      </c>
      <c r="F10" s="6"/>
    </row>
    <row r="11" spans="1:6" ht="15.75" x14ac:dyDescent="0.25">
      <c r="A11" s="1">
        <v>10</v>
      </c>
      <c r="B11" s="10">
        <v>7813</v>
      </c>
      <c r="C11" s="16">
        <v>187.57499999999999</v>
      </c>
      <c r="D11" s="14">
        <f t="shared" si="0"/>
        <v>1465523.4749999999</v>
      </c>
      <c r="E11" s="4">
        <v>41491</v>
      </c>
      <c r="F11" s="6"/>
    </row>
    <row r="12" spans="1:6" ht="15.75" x14ac:dyDescent="0.25">
      <c r="A12" s="1">
        <v>11</v>
      </c>
      <c r="B12" s="10">
        <v>7813</v>
      </c>
      <c r="C12" s="16">
        <v>187.22499999999999</v>
      </c>
      <c r="D12" s="14">
        <f t="shared" si="0"/>
        <v>1462788.925</v>
      </c>
      <c r="E12" s="4">
        <v>41491</v>
      </c>
      <c r="F12" s="6"/>
    </row>
    <row r="13" spans="1:6" ht="15.75" x14ac:dyDescent="0.25">
      <c r="A13" s="1">
        <v>12</v>
      </c>
      <c r="B13" s="10">
        <v>7813</v>
      </c>
      <c r="C13" s="16">
        <v>207.1</v>
      </c>
      <c r="D13" s="14">
        <f t="shared" si="0"/>
        <v>1618072.3</v>
      </c>
      <c r="E13" s="4">
        <v>41491</v>
      </c>
      <c r="F13" s="6">
        <v>41487</v>
      </c>
    </row>
    <row r="14" spans="1:6" ht="15.75" x14ac:dyDescent="0.25">
      <c r="A14" s="1">
        <v>13</v>
      </c>
      <c r="B14" s="10">
        <v>7813</v>
      </c>
      <c r="C14" s="16">
        <v>188.8</v>
      </c>
      <c r="D14" s="14">
        <f t="shared" si="0"/>
        <v>1475094.4000000001</v>
      </c>
      <c r="E14" s="4">
        <v>41491</v>
      </c>
      <c r="F14" s="6"/>
    </row>
    <row r="15" spans="1:6" ht="15.75" x14ac:dyDescent="0.25">
      <c r="A15" s="1">
        <v>14</v>
      </c>
      <c r="B15" s="10">
        <v>7813</v>
      </c>
      <c r="C15" s="16">
        <v>187.95</v>
      </c>
      <c r="D15" s="14">
        <f t="shared" si="0"/>
        <v>1468453.3499999999</v>
      </c>
      <c r="E15" s="4">
        <v>41491</v>
      </c>
      <c r="F15" s="6"/>
    </row>
    <row r="16" spans="1:6" ht="15.75" x14ac:dyDescent="0.25">
      <c r="A16" s="1">
        <v>15</v>
      </c>
      <c r="B16" s="10">
        <v>7813</v>
      </c>
      <c r="C16" s="16">
        <v>206.4</v>
      </c>
      <c r="D16" s="14">
        <f t="shared" si="0"/>
        <v>1612603.2</v>
      </c>
      <c r="E16" s="4">
        <v>41491</v>
      </c>
      <c r="F16" s="6"/>
    </row>
    <row r="17" spans="1:6" ht="15.75" x14ac:dyDescent="0.25">
      <c r="A17" s="1">
        <v>16</v>
      </c>
      <c r="B17" s="10">
        <v>7813</v>
      </c>
      <c r="C17" s="16">
        <v>130.77500000000001</v>
      </c>
      <c r="D17" s="13">
        <f t="shared" si="0"/>
        <v>1021745.0750000001</v>
      </c>
      <c r="E17" s="3">
        <v>41491</v>
      </c>
      <c r="F17" s="6">
        <v>41492</v>
      </c>
    </row>
    <row r="18" spans="1:6" ht="15.75" x14ac:dyDescent="0.25">
      <c r="A18" s="1">
        <v>17</v>
      </c>
      <c r="B18" s="10">
        <v>7813</v>
      </c>
      <c r="C18" s="16">
        <v>149.97499999999999</v>
      </c>
      <c r="D18" s="13">
        <f t="shared" si="0"/>
        <v>1171754.675</v>
      </c>
      <c r="E18" s="3">
        <v>41491</v>
      </c>
      <c r="F18" s="6"/>
    </row>
    <row r="19" spans="1:6" ht="15.75" x14ac:dyDescent="0.25">
      <c r="A19" s="9"/>
      <c r="B19" s="9"/>
      <c r="C19" s="17">
        <f>SUM(C2:C18)</f>
        <v>3423.6</v>
      </c>
      <c r="D19" s="15">
        <f>SUM(D2:D18)</f>
        <v>29383016.400000002</v>
      </c>
      <c r="E19" s="11"/>
      <c r="F19" s="12"/>
    </row>
    <row r="20" spans="1:6" ht="15.75" x14ac:dyDescent="0.25">
      <c r="A20" s="2"/>
      <c r="B20" s="2"/>
      <c r="C20" s="2"/>
      <c r="D20" s="2"/>
      <c r="E20" s="2"/>
      <c r="F20" s="2"/>
    </row>
    <row r="21" spans="1:6" ht="15.75" x14ac:dyDescent="0.25">
      <c r="A21" s="2"/>
      <c r="B21" s="2"/>
      <c r="C21" s="2"/>
      <c r="D21" s="2"/>
      <c r="E21" s="2"/>
      <c r="F21" s="2"/>
    </row>
    <row r="22" spans="1:6" ht="21" x14ac:dyDescent="0.35">
      <c r="A22" s="2"/>
      <c r="B22" s="18" t="s">
        <v>5</v>
      </c>
      <c r="C22" s="18"/>
      <c r="D22" s="18"/>
      <c r="E22" s="7">
        <f>SUM(I2:I18)</f>
        <v>0</v>
      </c>
      <c r="F22" s="5"/>
    </row>
  </sheetData>
  <mergeCells count="1">
    <mergeCell ref="B22:D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sqref="A1:F22"/>
    </sheetView>
  </sheetViews>
  <sheetFormatPr defaultRowHeight="12.75" x14ac:dyDescent="0.2"/>
  <cols>
    <col min="1" max="1" width="5.140625" bestFit="1" customWidth="1"/>
    <col min="2" max="2" width="9.5703125" bestFit="1" customWidth="1"/>
    <col min="3" max="3" width="14.7109375" bestFit="1" customWidth="1"/>
    <col min="4" max="4" width="15.7109375" bestFit="1" customWidth="1"/>
    <col min="5" max="5" width="21.7109375" bestFit="1" customWidth="1"/>
    <col min="6" max="6" width="10.85546875" bestFit="1" customWidth="1"/>
    <col min="9" max="9" width="12.85546875" bestFit="1" customWidth="1"/>
  </cols>
  <sheetData>
    <row r="1" spans="1:9" ht="15.75" x14ac:dyDescent="0.2">
      <c r="A1" s="8" t="s">
        <v>1</v>
      </c>
      <c r="B1" s="8" t="s">
        <v>4</v>
      </c>
      <c r="C1" s="8" t="s">
        <v>2</v>
      </c>
      <c r="D1" s="8" t="s">
        <v>6</v>
      </c>
      <c r="E1" s="8" t="s">
        <v>0</v>
      </c>
      <c r="F1" s="8" t="s">
        <v>3</v>
      </c>
    </row>
    <row r="2" spans="1:9" ht="15.75" x14ac:dyDescent="0.25">
      <c r="A2" s="1">
        <v>1</v>
      </c>
      <c r="B2" s="10">
        <v>9145</v>
      </c>
      <c r="C2" s="16">
        <v>244.6</v>
      </c>
      <c r="D2" s="13">
        <f t="shared" ref="D2:D18" si="0">C2*B2</f>
        <v>2236867</v>
      </c>
      <c r="E2" s="3">
        <v>41488</v>
      </c>
      <c r="F2" s="6"/>
      <c r="G2" t="b">
        <f>ISBLANK(F2)</f>
        <v>1</v>
      </c>
      <c r="H2">
        <f>IF(G2=TRUE,0,1)</f>
        <v>0</v>
      </c>
      <c r="I2" s="19">
        <f>D2*H2</f>
        <v>0</v>
      </c>
    </row>
    <row r="3" spans="1:9" ht="15.75" x14ac:dyDescent="0.25">
      <c r="A3" s="1">
        <v>2</v>
      </c>
      <c r="B3" s="10">
        <v>9145</v>
      </c>
      <c r="C3" s="16">
        <v>225.4</v>
      </c>
      <c r="D3" s="13">
        <f t="shared" si="0"/>
        <v>2061283</v>
      </c>
      <c r="E3" s="3">
        <v>41488</v>
      </c>
      <c r="F3" s="6">
        <v>41498</v>
      </c>
      <c r="G3" t="b">
        <f t="shared" ref="G3:G18" si="1">ISBLANK(F3)</f>
        <v>0</v>
      </c>
      <c r="H3">
        <f t="shared" ref="H3:H18" si="2">IF(G3=TRUE,0,1)</f>
        <v>1</v>
      </c>
      <c r="I3" s="19">
        <f t="shared" ref="I3:I18" si="3">D3*H3</f>
        <v>2061283</v>
      </c>
    </row>
    <row r="4" spans="1:9" ht="15.75" x14ac:dyDescent="0.25">
      <c r="A4" s="1">
        <v>3</v>
      </c>
      <c r="B4" s="10">
        <v>9145</v>
      </c>
      <c r="C4" s="16">
        <v>215.2</v>
      </c>
      <c r="D4" s="13">
        <f t="shared" si="0"/>
        <v>1968004</v>
      </c>
      <c r="E4" s="3">
        <v>41488</v>
      </c>
      <c r="F4" s="6"/>
      <c r="G4" t="b">
        <f t="shared" si="1"/>
        <v>1</v>
      </c>
      <c r="H4">
        <f t="shared" si="2"/>
        <v>0</v>
      </c>
      <c r="I4" s="19">
        <f t="shared" si="3"/>
        <v>0</v>
      </c>
    </row>
    <row r="5" spans="1:9" ht="15.75" x14ac:dyDescent="0.25">
      <c r="A5" s="1">
        <v>4</v>
      </c>
      <c r="B5" s="10">
        <v>9145</v>
      </c>
      <c r="C5" s="16">
        <v>196</v>
      </c>
      <c r="D5" s="13">
        <f t="shared" si="0"/>
        <v>1792420</v>
      </c>
      <c r="E5" s="3">
        <v>41488</v>
      </c>
      <c r="F5" s="6"/>
      <c r="G5" t="b">
        <f t="shared" si="1"/>
        <v>1</v>
      </c>
      <c r="H5">
        <f t="shared" si="2"/>
        <v>0</v>
      </c>
      <c r="I5" s="19">
        <f t="shared" si="3"/>
        <v>0</v>
      </c>
    </row>
    <row r="6" spans="1:9" ht="15.75" x14ac:dyDescent="0.25">
      <c r="A6" s="1">
        <v>5</v>
      </c>
      <c r="B6" s="10">
        <v>9145</v>
      </c>
      <c r="C6" s="16">
        <v>235.2</v>
      </c>
      <c r="D6" s="13">
        <f t="shared" si="0"/>
        <v>2150904</v>
      </c>
      <c r="E6" s="3">
        <v>41488</v>
      </c>
      <c r="F6" s="6"/>
      <c r="G6" t="b">
        <f t="shared" si="1"/>
        <v>1</v>
      </c>
      <c r="H6">
        <f t="shared" si="2"/>
        <v>0</v>
      </c>
      <c r="I6" s="19">
        <f t="shared" si="3"/>
        <v>0</v>
      </c>
    </row>
    <row r="7" spans="1:9" ht="15.75" x14ac:dyDescent="0.25">
      <c r="A7" s="1">
        <v>6</v>
      </c>
      <c r="B7" s="10">
        <v>9145</v>
      </c>
      <c r="C7" s="16">
        <v>235.2</v>
      </c>
      <c r="D7" s="14">
        <f t="shared" si="0"/>
        <v>2150904</v>
      </c>
      <c r="E7" s="3">
        <v>41488</v>
      </c>
      <c r="F7" s="6"/>
      <c r="G7" t="b">
        <f t="shared" si="1"/>
        <v>1</v>
      </c>
      <c r="H7">
        <f t="shared" si="2"/>
        <v>0</v>
      </c>
      <c r="I7" s="19">
        <f t="shared" si="3"/>
        <v>0</v>
      </c>
    </row>
    <row r="8" spans="1:9" ht="15.75" x14ac:dyDescent="0.25">
      <c r="A8" s="1">
        <v>7</v>
      </c>
      <c r="B8" s="10">
        <v>9145</v>
      </c>
      <c r="C8" s="16">
        <v>195.125</v>
      </c>
      <c r="D8" s="14">
        <f t="shared" si="0"/>
        <v>1784418.125</v>
      </c>
      <c r="E8" s="4">
        <v>41491</v>
      </c>
      <c r="F8" s="6"/>
      <c r="G8" t="b">
        <f t="shared" si="1"/>
        <v>1</v>
      </c>
      <c r="H8">
        <f t="shared" si="2"/>
        <v>0</v>
      </c>
      <c r="I8" s="19">
        <f t="shared" si="3"/>
        <v>0</v>
      </c>
    </row>
    <row r="9" spans="1:9" ht="15.75" x14ac:dyDescent="0.25">
      <c r="A9" s="1">
        <v>8</v>
      </c>
      <c r="B9" s="10">
        <v>9145</v>
      </c>
      <c r="C9" s="16">
        <v>215.55</v>
      </c>
      <c r="D9" s="14">
        <f t="shared" si="0"/>
        <v>1971204.75</v>
      </c>
      <c r="E9" s="4">
        <v>41491</v>
      </c>
      <c r="F9" s="6">
        <v>41503</v>
      </c>
      <c r="G9" t="b">
        <f t="shared" si="1"/>
        <v>0</v>
      </c>
      <c r="H9">
        <f t="shared" si="2"/>
        <v>1</v>
      </c>
      <c r="I9" s="19">
        <f t="shared" si="3"/>
        <v>1971204.75</v>
      </c>
    </row>
    <row r="10" spans="1:9" ht="15.75" x14ac:dyDescent="0.25">
      <c r="A10" s="1">
        <v>9</v>
      </c>
      <c r="B10" s="10">
        <v>9145</v>
      </c>
      <c r="C10" s="16">
        <v>215.52500000000001</v>
      </c>
      <c r="D10" s="14">
        <f t="shared" si="0"/>
        <v>1970976.125</v>
      </c>
      <c r="E10" s="4">
        <v>41491</v>
      </c>
      <c r="F10" s="6"/>
      <c r="G10" t="b">
        <f t="shared" si="1"/>
        <v>1</v>
      </c>
      <c r="H10">
        <f t="shared" si="2"/>
        <v>0</v>
      </c>
      <c r="I10" s="19">
        <f t="shared" si="3"/>
        <v>0</v>
      </c>
    </row>
    <row r="11" spans="1:9" ht="15.75" x14ac:dyDescent="0.25">
      <c r="A11" s="1">
        <v>10</v>
      </c>
      <c r="B11" s="10">
        <v>7813</v>
      </c>
      <c r="C11" s="16">
        <v>187.57499999999999</v>
      </c>
      <c r="D11" s="14">
        <f t="shared" si="0"/>
        <v>1465523.4749999999</v>
      </c>
      <c r="E11" s="4">
        <v>41491</v>
      </c>
      <c r="F11" s="6"/>
      <c r="G11" t="b">
        <f t="shared" si="1"/>
        <v>1</v>
      </c>
      <c r="H11">
        <f t="shared" si="2"/>
        <v>0</v>
      </c>
      <c r="I11" s="19">
        <f t="shared" si="3"/>
        <v>0</v>
      </c>
    </row>
    <row r="12" spans="1:9" ht="15.75" x14ac:dyDescent="0.25">
      <c r="A12" s="1">
        <v>11</v>
      </c>
      <c r="B12" s="10">
        <v>7813</v>
      </c>
      <c r="C12" s="16">
        <v>187.22499999999999</v>
      </c>
      <c r="D12" s="14">
        <f t="shared" si="0"/>
        <v>1462788.925</v>
      </c>
      <c r="E12" s="4">
        <v>41491</v>
      </c>
      <c r="F12" s="6"/>
      <c r="G12" t="b">
        <f t="shared" si="1"/>
        <v>1</v>
      </c>
      <c r="H12">
        <f t="shared" si="2"/>
        <v>0</v>
      </c>
      <c r="I12" s="19">
        <f t="shared" si="3"/>
        <v>0</v>
      </c>
    </row>
    <row r="13" spans="1:9" ht="15.75" x14ac:dyDescent="0.25">
      <c r="A13" s="1">
        <v>12</v>
      </c>
      <c r="B13" s="10">
        <v>7813</v>
      </c>
      <c r="C13" s="16">
        <v>207.1</v>
      </c>
      <c r="D13" s="14">
        <f t="shared" si="0"/>
        <v>1618072.3</v>
      </c>
      <c r="E13" s="4">
        <v>41491</v>
      </c>
      <c r="F13" s="6">
        <v>41487</v>
      </c>
      <c r="G13" t="b">
        <f t="shared" si="1"/>
        <v>0</v>
      </c>
      <c r="H13">
        <f t="shared" si="2"/>
        <v>1</v>
      </c>
      <c r="I13" s="19">
        <f t="shared" si="3"/>
        <v>1618072.3</v>
      </c>
    </row>
    <row r="14" spans="1:9" ht="15.75" x14ac:dyDescent="0.25">
      <c r="A14" s="1">
        <v>13</v>
      </c>
      <c r="B14" s="10">
        <v>7813</v>
      </c>
      <c r="C14" s="16">
        <v>188.8</v>
      </c>
      <c r="D14" s="14">
        <f t="shared" si="0"/>
        <v>1475094.4000000001</v>
      </c>
      <c r="E14" s="4">
        <v>41491</v>
      </c>
      <c r="F14" s="6"/>
      <c r="G14" t="b">
        <f t="shared" si="1"/>
        <v>1</v>
      </c>
      <c r="H14">
        <f t="shared" si="2"/>
        <v>0</v>
      </c>
      <c r="I14" s="19">
        <f t="shared" si="3"/>
        <v>0</v>
      </c>
    </row>
    <row r="15" spans="1:9" ht="15.75" x14ac:dyDescent="0.25">
      <c r="A15" s="1">
        <v>14</v>
      </c>
      <c r="B15" s="10">
        <v>7813</v>
      </c>
      <c r="C15" s="16">
        <v>187.95</v>
      </c>
      <c r="D15" s="14">
        <f t="shared" si="0"/>
        <v>1468453.3499999999</v>
      </c>
      <c r="E15" s="4">
        <v>41491</v>
      </c>
      <c r="F15" s="6"/>
      <c r="G15" t="b">
        <f t="shared" si="1"/>
        <v>1</v>
      </c>
      <c r="H15">
        <f t="shared" si="2"/>
        <v>0</v>
      </c>
      <c r="I15" s="19">
        <f t="shared" si="3"/>
        <v>0</v>
      </c>
    </row>
    <row r="16" spans="1:9" ht="15.75" x14ac:dyDescent="0.25">
      <c r="A16" s="1">
        <v>15</v>
      </c>
      <c r="B16" s="10">
        <v>7813</v>
      </c>
      <c r="C16" s="16">
        <v>206.4</v>
      </c>
      <c r="D16" s="14">
        <f t="shared" si="0"/>
        <v>1612603.2</v>
      </c>
      <c r="E16" s="4">
        <v>41491</v>
      </c>
      <c r="F16" s="6"/>
      <c r="G16" t="b">
        <f t="shared" si="1"/>
        <v>1</v>
      </c>
      <c r="H16">
        <f t="shared" si="2"/>
        <v>0</v>
      </c>
      <c r="I16" s="19">
        <f t="shared" si="3"/>
        <v>0</v>
      </c>
    </row>
    <row r="17" spans="1:9" ht="15.75" x14ac:dyDescent="0.25">
      <c r="A17" s="1">
        <v>16</v>
      </c>
      <c r="B17" s="10">
        <v>7813</v>
      </c>
      <c r="C17" s="16">
        <v>130.77500000000001</v>
      </c>
      <c r="D17" s="13">
        <f t="shared" si="0"/>
        <v>1021745.0750000001</v>
      </c>
      <c r="E17" s="3">
        <v>41491</v>
      </c>
      <c r="F17" s="6">
        <v>41492</v>
      </c>
      <c r="G17" t="b">
        <f t="shared" si="1"/>
        <v>0</v>
      </c>
      <c r="H17">
        <f t="shared" si="2"/>
        <v>1</v>
      </c>
      <c r="I17" s="19">
        <f t="shared" si="3"/>
        <v>1021745.0750000001</v>
      </c>
    </row>
    <row r="18" spans="1:9" ht="15.75" x14ac:dyDescent="0.25">
      <c r="A18" s="1">
        <v>17</v>
      </c>
      <c r="B18" s="10">
        <v>7813</v>
      </c>
      <c r="C18" s="16">
        <v>149.97499999999999</v>
      </c>
      <c r="D18" s="13">
        <f t="shared" si="0"/>
        <v>1171754.675</v>
      </c>
      <c r="E18" s="3">
        <v>41491</v>
      </c>
      <c r="F18" s="6"/>
      <c r="G18" t="b">
        <f t="shared" si="1"/>
        <v>1</v>
      </c>
      <c r="H18">
        <f t="shared" si="2"/>
        <v>0</v>
      </c>
      <c r="I18" s="19">
        <f t="shared" si="3"/>
        <v>0</v>
      </c>
    </row>
    <row r="19" spans="1:9" ht="15.75" x14ac:dyDescent="0.25">
      <c r="A19" s="9"/>
      <c r="B19" s="9"/>
      <c r="C19" s="17">
        <f>SUM(C2:C18)</f>
        <v>3423.6</v>
      </c>
      <c r="D19" s="15">
        <f>SUM(D2:D18)</f>
        <v>29383016.400000002</v>
      </c>
      <c r="E19" s="11"/>
      <c r="F19" s="12"/>
    </row>
    <row r="20" spans="1:9" ht="15.75" x14ac:dyDescent="0.25">
      <c r="A20" s="2"/>
      <c r="B20" s="2"/>
      <c r="C20" s="2"/>
      <c r="D20" s="2"/>
      <c r="E20" s="2"/>
      <c r="F20" s="2"/>
    </row>
    <row r="21" spans="1:9" ht="15.75" x14ac:dyDescent="0.25">
      <c r="A21" s="2"/>
      <c r="B21" s="2"/>
      <c r="C21" s="2"/>
      <c r="D21" s="2"/>
      <c r="E21" s="2"/>
      <c r="F21" s="2"/>
    </row>
    <row r="22" spans="1:9" ht="21" x14ac:dyDescent="0.35">
      <c r="A22" s="2"/>
      <c r="B22" s="18" t="s">
        <v>5</v>
      </c>
      <c r="C22" s="18"/>
      <c r="D22" s="18"/>
      <c r="E22" s="7">
        <f>SUM(I2:I18)</f>
        <v>6672305.125</v>
      </c>
      <c r="F22" s="5"/>
    </row>
    <row r="23" spans="1:9" ht="20.25" customHeight="1" x14ac:dyDescent="0.35">
      <c r="E23" s="20">
        <f>SUMPRODUCT(D2:D18,--(NOT(ISBLANK(F2:F18))))</f>
        <v>6672305.125</v>
      </c>
    </row>
  </sheetData>
  <mergeCells count="1">
    <mergeCell ref="B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Practice</vt:lpstr>
      <vt:lpstr>Solved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bhatia</dc:creator>
  <cp:lastModifiedBy>Hasaan</cp:lastModifiedBy>
  <cp:lastPrinted>2013-06-02T04:11:05Z</cp:lastPrinted>
  <dcterms:created xsi:type="dcterms:W3CDTF">2007-11-03T07:50:17Z</dcterms:created>
  <dcterms:modified xsi:type="dcterms:W3CDTF">2013-07-04T20:53:33Z</dcterms:modified>
</cp:coreProperties>
</file>